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7" sheetId="2" r:id="rId1"/>
    <sheet name="Лист1" sheetId="1" r:id="rId2"/>
  </sheets>
  <calcPr calcId="152511"/>
</workbook>
</file>

<file path=xl/calcChain.xml><?xml version="1.0" encoding="utf-8"?>
<calcChain xmlns="http://schemas.openxmlformats.org/spreadsheetml/2006/main">
  <c r="E12" i="2" l="1"/>
  <c r="E21" i="2"/>
  <c r="F21" i="2"/>
  <c r="G21" i="2"/>
  <c r="G32" i="2" s="1"/>
  <c r="H21" i="2"/>
  <c r="I21" i="2"/>
  <c r="E31" i="2"/>
  <c r="F31" i="2"/>
  <c r="F32" i="2" s="1"/>
  <c r="G31" i="2"/>
  <c r="H31" i="2"/>
  <c r="I31" i="2"/>
  <c r="E32" i="2"/>
  <c r="H32" i="2"/>
  <c r="I32" i="2"/>
</calcChain>
</file>

<file path=xl/sharedStrings.xml><?xml version="1.0" encoding="utf-8"?>
<sst xmlns="http://schemas.openxmlformats.org/spreadsheetml/2006/main" count="46" uniqueCount="40">
  <si>
    <t>всего:</t>
  </si>
  <si>
    <t>итого</t>
  </si>
  <si>
    <t>хлеб ржаной</t>
  </si>
  <si>
    <t xml:space="preserve">хлеб пшеничный </t>
  </si>
  <si>
    <t>апельсины</t>
  </si>
  <si>
    <t>сок</t>
  </si>
  <si>
    <t>йогурт</t>
  </si>
  <si>
    <t>чай с сахаром</t>
  </si>
  <si>
    <t>20/15</t>
  </si>
  <si>
    <t>бутерброд с сыром</t>
  </si>
  <si>
    <t>200/5</t>
  </si>
  <si>
    <t>каша дружба с маслом</t>
  </si>
  <si>
    <t>обед</t>
  </si>
  <si>
    <t>бананы</t>
  </si>
  <si>
    <t>компот из яблок</t>
  </si>
  <si>
    <t>180</t>
  </si>
  <si>
    <t>макароны отварные</t>
  </si>
  <si>
    <t>100/5</t>
  </si>
  <si>
    <t>биточки из говядины полуфабрикат с маслом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</si>
  <si>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</si>
  <si>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углеводы</t>
  </si>
  <si>
    <t xml:space="preserve">жиры </t>
  </si>
  <si>
    <t>белки</t>
  </si>
  <si>
    <t>Цена</t>
  </si>
  <si>
    <t>Калорийность</t>
  </si>
  <si>
    <t>Выход блюда в граммах на 1 чел</t>
  </si>
  <si>
    <t>Наименование блюда</t>
  </si>
  <si>
    <t>№ п/п</t>
  </si>
  <si>
    <t>чел.</t>
  </si>
  <si>
    <t>всего довольствующихся</t>
  </si>
  <si>
    <t>коррекционники</t>
  </si>
  <si>
    <t>Количество детей учащихся</t>
  </si>
  <si>
    <t>Количество детей м/об</t>
  </si>
  <si>
    <t>7 день</t>
  </si>
  <si>
    <t xml:space="preserve">                     на "10" сентября 2021года</t>
  </si>
  <si>
    <t>МЕНЮ</t>
  </si>
  <si>
    <t>филиал Казанская   Вагайского района Тюменской области</t>
  </si>
  <si>
    <t>Мухаматуллина Л. У.</t>
  </si>
  <si>
    <t xml:space="preserve">                           Руководитель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</si>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</sst>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2" fontId="2" fillId="0" borderId="1" xfId="1" applyNumberFormat="1" applyFont="1" applyFill="1" applyBorder="1" applyAlignment="1">
      <alignment horizontal="justify" vertical="top" wrapText="1"/>
    </xf>
    <xf numFmtId="0" fontId="2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Border="1" applyAlignment="1">
      <alignment horizontal="justify" vertical="top" wrapText="1"/>
    </xf>
    <xf numFmtId="0" fontId="1" fillId="0" borderId="3" xfId="1" applyBorder="1"/>
    <xf numFmtId="0" fontId="2" fillId="0" borderId="2" xfId="1" applyFont="1" applyBorder="1" applyAlignment="1">
      <alignment horizontal="justify" vertical="top" wrapText="1"/>
    </xf>
    <xf numFmtId="2" fontId="4" fillId="0" borderId="1" xfId="1" applyNumberFormat="1" applyFont="1" applyFill="1" applyBorder="1" applyAlignment="1">
      <alignment horizontal="justify" vertical="top" wrapText="1"/>
    </xf>
    <xf numFmtId="2" fontId="3" fillId="0" borderId="1" xfId="1" applyNumberFormat="1" applyFont="1" applyFill="1" applyBorder="1" applyAlignment="1">
      <alignment horizontal="justify" vertical="top" wrapText="1"/>
    </xf>
    <xf numFmtId="49" fontId="3" fillId="0" borderId="1" xfId="1" applyNumberFormat="1" applyFont="1" applyFill="1" applyBorder="1" applyAlignment="1">
      <alignment horizontal="justify" vertical="top" wrapText="1"/>
    </xf>
    <xf numFmtId="1" fontId="3" fillId="0" borderId="1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 applyAlignment="1">
      <alignment horizontal="justify" vertical="top" wrapText="1"/>
    </xf>
    <xf numFmtId="0" fontId="3" fillId="0" borderId="5" xfId="1" applyFont="1" applyBorder="1" applyAlignment="1">
      <alignment horizontal="justify" vertical="top" wrapText="1"/>
    </xf>
    <xf numFmtId="0" fontId="5" fillId="0" borderId="3" xfId="1" applyFont="1" applyFill="1" applyBorder="1"/>
    <xf numFmtId="0" fontId="5" fillId="0" borderId="3" xfId="1" applyFont="1" applyFill="1" applyBorder="1" applyAlignment="1">
      <alignment wrapText="1"/>
    </xf>
    <xf numFmtId="0" fontId="5" fillId="0" borderId="3" xfId="1" applyFont="1" applyBorder="1"/>
    <xf numFmtId="0" fontId="6" fillId="0" borderId="0" xfId="1" applyFont="1" applyFill="1"/>
    <xf numFmtId="0" fontId="5" fillId="0" borderId="0" xfId="1" applyFont="1" applyFill="1"/>
    <xf numFmtId="0" fontId="6" fillId="0" borderId="0" xfId="1" applyFont="1"/>
    <xf numFmtId="0" fontId="5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tabSelected="1" topLeftCell="A4" workbookViewId="0">
      <selection activeCell="G31" sqref="G31"/>
    </sheetView>
  </sheetViews>
  <sheetFormatPr defaultRowHeight="15" x14ac:dyDescent="0.25"/>
  <cols>
    <col min="1" max="2" width="9.140625" style="1"/>
    <col min="3" max="3" width="27.5703125" style="1" customWidth="1"/>
    <col min="4" max="16384" width="9.140625" style="1"/>
  </cols>
  <sheetData>
    <row r="2" spans="2:9" x14ac:dyDescent="0.25">
      <c r="C2" s="19"/>
      <c r="D2" s="19" t="s">
        <v>39</v>
      </c>
      <c r="E2" s="19"/>
      <c r="F2" s="19"/>
      <c r="G2" s="19"/>
      <c r="H2" s="19"/>
      <c r="I2" s="19"/>
    </row>
    <row r="3" spans="2:9" x14ac:dyDescent="0.25">
      <c r="C3" s="19" t="s">
        <v>38</v>
      </c>
      <c r="D3" s="19"/>
      <c r="E3" s="19" t="s">
        <v>37</v>
      </c>
      <c r="F3" s="19"/>
      <c r="G3" s="19"/>
      <c r="H3" s="19"/>
      <c r="I3" s="19"/>
    </row>
    <row r="4" spans="2:9" x14ac:dyDescent="0.25">
      <c r="C4" s="19"/>
      <c r="D4" s="19"/>
      <c r="E4" s="19"/>
      <c r="F4" s="19"/>
      <c r="G4" s="19"/>
      <c r="H4" s="19"/>
      <c r="I4" s="19"/>
    </row>
    <row r="5" spans="2:9" x14ac:dyDescent="0.25">
      <c r="C5" s="19" t="s">
        <v>36</v>
      </c>
      <c r="D5" s="19"/>
      <c r="E5" s="19"/>
      <c r="F5" s="19"/>
      <c r="G5" s="19"/>
      <c r="H5" s="19"/>
      <c r="I5" s="19"/>
    </row>
    <row r="7" spans="2:9" x14ac:dyDescent="0.25">
      <c r="C7" s="20"/>
      <c r="D7" s="20" t="s">
        <v>35</v>
      </c>
      <c r="E7" s="20"/>
      <c r="F7" s="20"/>
      <c r="G7" s="20"/>
      <c r="H7" s="20"/>
      <c r="I7" s="20"/>
    </row>
    <row r="8" spans="2:9" x14ac:dyDescent="0.25">
      <c r="C8" s="20" t="s">
        <v>34</v>
      </c>
      <c r="D8" s="20"/>
      <c r="E8" s="20"/>
      <c r="F8" s="20"/>
      <c r="G8" s="20"/>
      <c r="H8" s="20"/>
      <c r="I8" s="20" t="s">
        <v>33</v>
      </c>
    </row>
    <row r="9" spans="2:9" x14ac:dyDescent="0.25">
      <c r="C9" s="19" t="s">
        <v>32</v>
      </c>
      <c r="D9" s="17"/>
      <c r="E9" s="18">
        <v>81</v>
      </c>
      <c r="F9" s="18"/>
      <c r="G9" s="18"/>
      <c r="H9" s="18"/>
      <c r="I9" s="17" t="s">
        <v>28</v>
      </c>
    </row>
    <row r="10" spans="2:9" x14ac:dyDescent="0.25">
      <c r="C10" s="19" t="s">
        <v>31</v>
      </c>
      <c r="D10" s="17"/>
      <c r="E10" s="18">
        <v>25</v>
      </c>
      <c r="F10" s="18"/>
      <c r="G10" s="18"/>
      <c r="H10" s="18"/>
      <c r="I10" s="17" t="s">
        <v>28</v>
      </c>
    </row>
    <row r="11" spans="2:9" x14ac:dyDescent="0.25">
      <c r="C11" s="19" t="s">
        <v>30</v>
      </c>
      <c r="D11" s="17"/>
      <c r="E11" s="18">
        <v>4</v>
      </c>
      <c r="F11" s="18"/>
      <c r="G11" s="18"/>
      <c r="H11" s="18"/>
      <c r="I11" s="17" t="s">
        <v>28</v>
      </c>
    </row>
    <row r="12" spans="2:9" x14ac:dyDescent="0.25">
      <c r="C12" s="19" t="s">
        <v>29</v>
      </c>
      <c r="D12" s="17"/>
      <c r="E12" s="18">
        <f>SUM(E9:E11)</f>
        <v>110</v>
      </c>
      <c r="F12" s="18"/>
      <c r="G12" s="18"/>
      <c r="H12" s="18"/>
      <c r="I12" s="17" t="s">
        <v>28</v>
      </c>
    </row>
    <row r="13" spans="2:9" ht="65.25" thickBot="1" x14ac:dyDescent="0.3">
      <c r="B13" s="16" t="s">
        <v>27</v>
      </c>
      <c r="C13" s="16" t="s">
        <v>26</v>
      </c>
      <c r="D13" s="15" t="s">
        <v>25</v>
      </c>
      <c r="E13" s="14" t="s">
        <v>24</v>
      </c>
      <c r="F13" s="14" t="s">
        <v>23</v>
      </c>
      <c r="G13" s="14" t="s">
        <v>22</v>
      </c>
      <c r="H13" s="14" t="s">
        <v>21</v>
      </c>
      <c r="I13" s="14" t="s">
        <v>20</v>
      </c>
    </row>
    <row r="14" spans="2:9" ht="15.75" thickBot="1" x14ac:dyDescent="0.3">
      <c r="B14" s="6"/>
      <c r="C14" s="13" t="s">
        <v>19</v>
      </c>
      <c r="D14" s="12"/>
      <c r="E14" s="12"/>
      <c r="F14" s="12"/>
      <c r="G14" s="12"/>
      <c r="H14" s="12"/>
      <c r="I14" s="12"/>
    </row>
    <row r="15" spans="2:9" ht="15.75" thickBot="1" x14ac:dyDescent="0.3">
      <c r="B15" s="6">
        <v>1</v>
      </c>
      <c r="C15" s="5" t="s">
        <v>9</v>
      </c>
      <c r="D15" s="11">
        <v>20</v>
      </c>
      <c r="E15" s="4">
        <v>99</v>
      </c>
      <c r="F15" s="9">
        <v>9.01</v>
      </c>
      <c r="G15" s="4">
        <v>5</v>
      </c>
      <c r="H15" s="4">
        <v>4.7</v>
      </c>
      <c r="I15" s="4">
        <v>9.1</v>
      </c>
    </row>
    <row r="16" spans="2:9" ht="30.75" thickBot="1" x14ac:dyDescent="0.3">
      <c r="B16" s="6">
        <v>2</v>
      </c>
      <c r="C16" s="5" t="s">
        <v>18</v>
      </c>
      <c r="D16" s="4" t="s">
        <v>17</v>
      </c>
      <c r="E16" s="4">
        <v>306</v>
      </c>
      <c r="F16" s="9">
        <v>57.73</v>
      </c>
      <c r="G16" s="4">
        <v>18.2</v>
      </c>
      <c r="H16" s="4">
        <v>18.3</v>
      </c>
      <c r="I16" s="4">
        <v>17</v>
      </c>
    </row>
    <row r="17" spans="2:9" ht="15.75" thickBot="1" x14ac:dyDescent="0.3">
      <c r="B17" s="6">
        <v>3</v>
      </c>
      <c r="C17" s="5" t="s">
        <v>16</v>
      </c>
      <c r="D17" s="10" t="s">
        <v>15</v>
      </c>
      <c r="E17" s="4">
        <v>210</v>
      </c>
      <c r="F17" s="9">
        <v>7.25</v>
      </c>
      <c r="G17" s="4">
        <v>5.8</v>
      </c>
      <c r="H17" s="4">
        <v>4.4000000000000004</v>
      </c>
      <c r="I17" s="9">
        <v>36.799999999999997</v>
      </c>
    </row>
    <row r="18" spans="2:9" ht="15.75" thickBot="1" x14ac:dyDescent="0.3">
      <c r="B18" s="6">
        <v>4</v>
      </c>
      <c r="C18" s="5" t="s">
        <v>14</v>
      </c>
      <c r="D18" s="4">
        <v>200</v>
      </c>
      <c r="E18" s="4">
        <v>63</v>
      </c>
      <c r="F18" s="9">
        <v>4.8099999999999996</v>
      </c>
      <c r="G18" s="4">
        <v>0.2</v>
      </c>
      <c r="H18" s="4">
        <v>0</v>
      </c>
      <c r="I18" s="9">
        <v>15.5</v>
      </c>
    </row>
    <row r="19" spans="2:9" ht="15.75" thickBot="1" x14ac:dyDescent="0.3">
      <c r="B19" s="6">
        <v>5</v>
      </c>
      <c r="C19" s="5" t="s">
        <v>2</v>
      </c>
      <c r="D19" s="4">
        <v>20</v>
      </c>
      <c r="E19" s="4">
        <v>34</v>
      </c>
      <c r="F19" s="9">
        <v>1.2</v>
      </c>
      <c r="G19" s="4">
        <v>1.3</v>
      </c>
      <c r="H19" s="4">
        <v>0.2</v>
      </c>
      <c r="I19" s="9">
        <v>6.7</v>
      </c>
    </row>
    <row r="20" spans="2:9" ht="15.75" thickBot="1" x14ac:dyDescent="0.3">
      <c r="B20" s="6">
        <v>6</v>
      </c>
      <c r="C20" s="5" t="s">
        <v>13</v>
      </c>
      <c r="D20" s="4">
        <v>150</v>
      </c>
      <c r="E20" s="4">
        <v>36</v>
      </c>
      <c r="F20" s="9">
        <v>17.13</v>
      </c>
      <c r="G20" s="4">
        <v>0.3</v>
      </c>
      <c r="H20" s="4">
        <v>0.2</v>
      </c>
      <c r="I20" s="9">
        <v>22</v>
      </c>
    </row>
    <row r="21" spans="2:9" ht="15.75" thickBot="1" x14ac:dyDescent="0.3">
      <c r="B21" s="6"/>
      <c r="C21" s="7" t="s">
        <v>1</v>
      </c>
      <c r="D21" s="3"/>
      <c r="E21" s="3">
        <f>E15+E16+E17+E18+E19</f>
        <v>712</v>
      </c>
      <c r="F21" s="2">
        <f>SUM(F15+F16+F17+F18+F19)</f>
        <v>80</v>
      </c>
      <c r="G21" s="3">
        <f>SUMPRODUCT(G15:G20)</f>
        <v>30.8</v>
      </c>
      <c r="H21" s="3">
        <f>SUMPRODUCT(H15:H20)</f>
        <v>27.799999999999997</v>
      </c>
      <c r="I21" s="2">
        <f>SUMPRODUCT(I15:I20)</f>
        <v>107.10000000000001</v>
      </c>
    </row>
    <row r="22" spans="2:9" ht="15.75" thickBot="1" x14ac:dyDescent="0.3">
      <c r="B22" s="6"/>
      <c r="C22" s="7" t="s">
        <v>12</v>
      </c>
      <c r="D22" s="4"/>
      <c r="E22" s="4"/>
      <c r="F22" s="4"/>
      <c r="G22" s="4"/>
      <c r="H22" s="4"/>
      <c r="I22" s="4"/>
    </row>
    <row r="23" spans="2:9" ht="15.75" thickBot="1" x14ac:dyDescent="0.3">
      <c r="B23" s="6"/>
      <c r="C23" s="5" t="s">
        <v>11</v>
      </c>
      <c r="D23" s="4" t="s">
        <v>10</v>
      </c>
      <c r="E23" s="4">
        <v>271</v>
      </c>
      <c r="F23" s="4">
        <v>15.75</v>
      </c>
      <c r="G23" s="4">
        <v>9</v>
      </c>
      <c r="H23" s="4">
        <v>9.1999999999999993</v>
      </c>
      <c r="I23" s="4">
        <v>38</v>
      </c>
    </row>
    <row r="24" spans="2:9" ht="15.75" thickBot="1" x14ac:dyDescent="0.3">
      <c r="B24" s="6"/>
      <c r="C24" s="5" t="s">
        <v>9</v>
      </c>
      <c r="D24" s="4" t="s">
        <v>8</v>
      </c>
      <c r="E24" s="4">
        <v>99</v>
      </c>
      <c r="F24" s="9">
        <v>10.7</v>
      </c>
      <c r="G24" s="3">
        <v>5</v>
      </c>
      <c r="H24" s="3">
        <v>4.7</v>
      </c>
      <c r="I24" s="2">
        <v>9.1</v>
      </c>
    </row>
    <row r="25" spans="2:9" ht="15.75" thickBot="1" x14ac:dyDescent="0.3">
      <c r="B25" s="6"/>
      <c r="C25" s="5" t="s">
        <v>7</v>
      </c>
      <c r="D25" s="4">
        <v>200</v>
      </c>
      <c r="E25" s="4">
        <v>61</v>
      </c>
      <c r="F25" s="4">
        <v>1.02</v>
      </c>
      <c r="G25" s="4">
        <v>0.1</v>
      </c>
      <c r="H25" s="4">
        <v>0</v>
      </c>
      <c r="I25" s="4">
        <v>15.2</v>
      </c>
    </row>
    <row r="26" spans="2:9" ht="15.75" thickBot="1" x14ac:dyDescent="0.3">
      <c r="B26" s="6"/>
      <c r="C26" s="5" t="s">
        <v>6</v>
      </c>
      <c r="D26" s="4">
        <v>125</v>
      </c>
      <c r="E26" s="4">
        <v>85</v>
      </c>
      <c r="F26" s="4">
        <v>17.600000000000001</v>
      </c>
      <c r="G26" s="4">
        <v>4.9000000000000004</v>
      </c>
      <c r="H26" s="4">
        <v>3</v>
      </c>
      <c r="I26" s="4">
        <v>8.5</v>
      </c>
    </row>
    <row r="27" spans="2:9" ht="15.75" thickBot="1" x14ac:dyDescent="0.3">
      <c r="B27" s="6"/>
      <c r="C27" s="5" t="s">
        <v>5</v>
      </c>
      <c r="D27" s="4">
        <v>200</v>
      </c>
      <c r="E27" s="4">
        <v>105</v>
      </c>
      <c r="F27" s="4">
        <v>16</v>
      </c>
      <c r="G27" s="4">
        <v>0.3</v>
      </c>
      <c r="H27" s="4">
        <v>0</v>
      </c>
      <c r="I27" s="4">
        <v>26</v>
      </c>
    </row>
    <row r="28" spans="2:9" ht="15.75" thickBot="1" x14ac:dyDescent="0.3">
      <c r="B28" s="6"/>
      <c r="C28" s="5" t="s">
        <v>4</v>
      </c>
      <c r="D28" s="4">
        <v>150</v>
      </c>
      <c r="E28" s="4">
        <v>71</v>
      </c>
      <c r="F28" s="4">
        <v>37.700000000000003</v>
      </c>
      <c r="G28" s="4">
        <v>0.4</v>
      </c>
      <c r="H28" s="4">
        <v>0.2</v>
      </c>
      <c r="I28" s="4">
        <v>31</v>
      </c>
    </row>
    <row r="29" spans="2:9" ht="16.5" thickBot="1" x14ac:dyDescent="0.3">
      <c r="B29" s="6"/>
      <c r="C29" s="7" t="s">
        <v>3</v>
      </c>
      <c r="D29" s="3">
        <v>20</v>
      </c>
      <c r="E29" s="3">
        <v>39</v>
      </c>
      <c r="F29" s="8">
        <v>5.33</v>
      </c>
      <c r="G29" s="4">
        <v>1.6</v>
      </c>
      <c r="H29" s="4">
        <v>0.3</v>
      </c>
      <c r="I29" s="4">
        <v>7.6</v>
      </c>
    </row>
    <row r="30" spans="2:9" ht="15.75" thickBot="1" x14ac:dyDescent="0.3">
      <c r="B30" s="6"/>
      <c r="C30" s="7" t="s">
        <v>2</v>
      </c>
      <c r="D30" s="4">
        <v>20</v>
      </c>
      <c r="E30" s="4">
        <v>34</v>
      </c>
      <c r="F30" s="3">
        <v>5.5</v>
      </c>
      <c r="G30" s="4">
        <v>1.3</v>
      </c>
      <c r="H30" s="4">
        <v>0.2</v>
      </c>
      <c r="I30" s="4">
        <v>6.7</v>
      </c>
    </row>
    <row r="31" spans="2:9" ht="15.75" thickBot="1" x14ac:dyDescent="0.3">
      <c r="B31" s="6"/>
      <c r="C31" s="7" t="s">
        <v>1</v>
      </c>
      <c r="D31" s="4"/>
      <c r="E31" s="4">
        <f>SUMPRODUCT(E23:E30)</f>
        <v>765</v>
      </c>
      <c r="F31" s="3">
        <f>SUMPRODUCT(F23:F30)</f>
        <v>109.60000000000001</v>
      </c>
      <c r="G31" s="4">
        <f>SUMPRODUCT(G23:G30)</f>
        <v>22.6</v>
      </c>
      <c r="H31" s="4">
        <f>SUMPRODUCT(H23:H30)</f>
        <v>17.599999999999998</v>
      </c>
      <c r="I31" s="4">
        <f>SUMPRODUCT(I23:I30)</f>
        <v>142.1</v>
      </c>
    </row>
    <row r="32" spans="2:9" ht="15.75" thickBot="1" x14ac:dyDescent="0.3">
      <c r="B32" s="6"/>
      <c r="C32" s="5" t="s">
        <v>0</v>
      </c>
      <c r="D32" s="4"/>
      <c r="E32" s="4">
        <f>E21+E31</f>
        <v>1477</v>
      </c>
      <c r="F32" s="2">
        <f>F21+F31</f>
        <v>189.60000000000002</v>
      </c>
      <c r="G32" s="3">
        <f>G21+G31</f>
        <v>53.400000000000006</v>
      </c>
      <c r="H32" s="3">
        <f>H21+H31</f>
        <v>45.399999999999991</v>
      </c>
      <c r="I32" s="2">
        <f>I21+I31</f>
        <v>249.2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Лист7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2021-09-20T06:57:31Z</dcterms:modified>
</cp:coreProperties>
</file>