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8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E12" i="2" l="1"/>
  <c r="E20" i="2"/>
  <c r="F20" i="2"/>
  <c r="G20" i="2"/>
  <c r="G30" i="2" s="1"/>
  <c r="H20" i="2"/>
  <c r="I20" i="2"/>
  <c r="E29" i="2"/>
  <c r="F29" i="2"/>
  <c r="F30" i="2" s="1"/>
  <c r="G29" i="2"/>
  <c r="H29" i="2"/>
  <c r="I29" i="2"/>
  <c r="E30" i="2"/>
  <c r="I30" i="2"/>
  <c r="H30" i="2" l="1"/>
</calcChain>
</file>

<file path=xl/sharedStrings.xml><?xml version="1.0" encoding="utf-8"?>
<sst xmlns="http://schemas.openxmlformats.org/spreadsheetml/2006/main" count="45" uniqueCount="40">
  <si>
    <t>завхоз:                             Юсупова Р.К.</t>
  </si>
  <si>
    <t>ВСЕГО:</t>
  </si>
  <si>
    <t>итого:</t>
  </si>
  <si>
    <t>апельсин</t>
  </si>
  <si>
    <t>хлеб ржаной</t>
  </si>
  <si>
    <t>хлеб пшеничный</t>
  </si>
  <si>
    <t>сок</t>
  </si>
  <si>
    <t>компот из кураги</t>
  </si>
  <si>
    <t>гречка вязкая отварная</t>
  </si>
  <si>
    <t>гуляш</t>
  </si>
  <si>
    <t>Обед</t>
  </si>
  <si>
    <t>итого</t>
  </si>
  <si>
    <t>35</t>
  </si>
  <si>
    <t>40</t>
  </si>
  <si>
    <t>печенье</t>
  </si>
  <si>
    <t>чай с молоком</t>
  </si>
  <si>
    <t>бутерброд с колбасой вареной</t>
  </si>
  <si>
    <t>200/5</t>
  </si>
  <si>
    <t>каша манная молочная жидкая с маслом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</si>
  <si>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</si>
  <si>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углеводы</t>
  </si>
  <si>
    <t xml:space="preserve">жиры </t>
  </si>
  <si>
    <t>белки</t>
  </si>
  <si>
    <t>Цена</t>
  </si>
  <si>
    <t>Калорийность</t>
  </si>
  <si>
    <t>Выход блюда в граммах на 1 чел</t>
  </si>
  <si>
    <t>Наименование блюда</t>
  </si>
  <si>
    <t>№ п/п</t>
  </si>
  <si>
    <t>чел.</t>
  </si>
  <si>
    <t>всего довольствующихся</t>
  </si>
  <si>
    <t>коррекционники</t>
  </si>
  <si>
    <t>Количество детей учащихся</t>
  </si>
  <si>
    <t>Количество детей м/об</t>
  </si>
  <si>
    <t>8 день</t>
  </si>
  <si>
    <t xml:space="preserve">                     на "13" сентября 2021года</t>
  </si>
  <si>
    <t>МЕНЮ</t>
  </si>
  <si>
    <t>филиал Казанская   Вагайского района Тюменской области</t>
  </si>
  <si>
    <t>Мухаматуллина Л. У.</t>
  </si>
  <si>
    <t xml:space="preserve">                           Руководитель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</si>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</sst>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2" fontId="2" fillId="0" borderId="1" xfId="1" applyNumberFormat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justify" vertical="top" wrapText="1"/>
    </xf>
    <xf numFmtId="2" fontId="3" fillId="0" borderId="1" xfId="1" applyNumberFormat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Border="1" applyAlignment="1">
      <alignment horizontal="justify" vertical="top" wrapText="1"/>
    </xf>
    <xf numFmtId="0" fontId="1" fillId="0" borderId="3" xfId="1" applyBorder="1"/>
    <xf numFmtId="0" fontId="2" fillId="0" borderId="2" xfId="1" applyFont="1" applyBorder="1" applyAlignment="1">
      <alignment horizontal="justify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4" fillId="0" borderId="3" xfId="1" applyFont="1" applyFill="1" applyBorder="1"/>
    <xf numFmtId="0" fontId="4" fillId="0" borderId="3" xfId="1" applyFont="1" applyFill="1" applyBorder="1" applyAlignment="1">
      <alignment wrapText="1"/>
    </xf>
    <xf numFmtId="0" fontId="4" fillId="0" borderId="3" xfId="1" applyFont="1" applyBorder="1"/>
    <xf numFmtId="0" fontId="5" fillId="0" borderId="0" xfId="1" applyFont="1" applyFill="1"/>
    <xf numFmtId="0" fontId="4" fillId="0" borderId="0" xfId="1" applyFont="1" applyFill="1"/>
    <xf numFmtId="0" fontId="5" fillId="0" borderId="0" xfId="1" applyFont="1"/>
    <xf numFmtId="0" fontId="4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topLeftCell="A6" workbookViewId="0">
      <selection activeCell="F33" sqref="F33"/>
    </sheetView>
  </sheetViews>
  <sheetFormatPr defaultRowHeight="15" x14ac:dyDescent="0.25"/>
  <cols>
    <col min="1" max="2" width="9.140625" style="1"/>
    <col min="3" max="3" width="28.42578125" style="1" customWidth="1"/>
    <col min="4" max="4" width="11" style="1" customWidth="1"/>
    <col min="5" max="16384" width="9.140625" style="1"/>
  </cols>
  <sheetData>
    <row r="2" spans="2:9" x14ac:dyDescent="0.25">
      <c r="C2" s="17"/>
      <c r="D2" s="17" t="s">
        <v>39</v>
      </c>
      <c r="E2" s="17"/>
      <c r="F2" s="17"/>
      <c r="G2" s="17"/>
      <c r="H2" s="17"/>
      <c r="I2" s="17"/>
    </row>
    <row r="3" spans="2:9" x14ac:dyDescent="0.25">
      <c r="C3" s="17" t="s">
        <v>38</v>
      </c>
      <c r="D3" s="17"/>
      <c r="E3" s="17" t="s">
        <v>37</v>
      </c>
      <c r="F3" s="17"/>
      <c r="G3" s="17"/>
      <c r="H3" s="17"/>
      <c r="I3" s="17"/>
    </row>
    <row r="4" spans="2:9" x14ac:dyDescent="0.25">
      <c r="C4" s="17"/>
      <c r="D4" s="17"/>
      <c r="E4" s="17"/>
      <c r="F4" s="17"/>
      <c r="G4" s="17"/>
      <c r="H4" s="17"/>
      <c r="I4" s="17"/>
    </row>
    <row r="5" spans="2:9" x14ac:dyDescent="0.25">
      <c r="C5" s="17" t="s">
        <v>36</v>
      </c>
      <c r="D5" s="17"/>
      <c r="E5" s="17"/>
      <c r="F5" s="17"/>
      <c r="G5" s="17"/>
      <c r="H5" s="17"/>
      <c r="I5" s="17"/>
    </row>
    <row r="7" spans="2:9" x14ac:dyDescent="0.25">
      <c r="C7" s="18"/>
      <c r="D7" s="18" t="s">
        <v>35</v>
      </c>
      <c r="E7" s="18"/>
      <c r="F7" s="18"/>
      <c r="G7" s="18"/>
      <c r="H7" s="18"/>
      <c r="I7" s="18"/>
    </row>
    <row r="8" spans="2:9" x14ac:dyDescent="0.25">
      <c r="C8" s="18" t="s">
        <v>34</v>
      </c>
      <c r="D8" s="18"/>
      <c r="E8" s="18"/>
      <c r="F8" s="18"/>
      <c r="G8" s="18"/>
      <c r="H8" s="18"/>
      <c r="I8" s="18" t="s">
        <v>33</v>
      </c>
    </row>
    <row r="9" spans="2:9" x14ac:dyDescent="0.25">
      <c r="C9" s="17" t="s">
        <v>32</v>
      </c>
      <c r="D9" s="15"/>
      <c r="E9" s="16">
        <v>66</v>
      </c>
      <c r="F9" s="16"/>
      <c r="G9" s="16"/>
      <c r="H9" s="16"/>
      <c r="I9" s="15" t="s">
        <v>28</v>
      </c>
    </row>
    <row r="10" spans="2:9" x14ac:dyDescent="0.25">
      <c r="C10" s="17" t="s">
        <v>31</v>
      </c>
      <c r="D10" s="15"/>
      <c r="E10" s="16">
        <v>18</v>
      </c>
      <c r="F10" s="16"/>
      <c r="G10" s="16"/>
      <c r="H10" s="16"/>
      <c r="I10" s="15" t="s">
        <v>28</v>
      </c>
    </row>
    <row r="11" spans="2:9" x14ac:dyDescent="0.25">
      <c r="C11" s="17" t="s">
        <v>30</v>
      </c>
      <c r="D11" s="15"/>
      <c r="E11" s="16">
        <v>3</v>
      </c>
      <c r="F11" s="16"/>
      <c r="G11" s="16"/>
      <c r="H11" s="16"/>
      <c r="I11" s="15" t="s">
        <v>28</v>
      </c>
    </row>
    <row r="12" spans="2:9" x14ac:dyDescent="0.25">
      <c r="C12" s="17" t="s">
        <v>29</v>
      </c>
      <c r="D12" s="15"/>
      <c r="E12" s="16">
        <f>SUM(E9:E11)</f>
        <v>87</v>
      </c>
      <c r="F12" s="16"/>
      <c r="G12" s="16"/>
      <c r="H12" s="16"/>
      <c r="I12" s="15" t="s">
        <v>28</v>
      </c>
    </row>
    <row r="13" spans="2:9" ht="52.5" thickBot="1" x14ac:dyDescent="0.3">
      <c r="B13" s="14" t="s">
        <v>27</v>
      </c>
      <c r="C13" s="14" t="s">
        <v>26</v>
      </c>
      <c r="D13" s="13" t="s">
        <v>25</v>
      </c>
      <c r="E13" s="12" t="s">
        <v>24</v>
      </c>
      <c r="F13" s="12" t="s">
        <v>23</v>
      </c>
      <c r="G13" s="12" t="s">
        <v>22</v>
      </c>
      <c r="H13" s="12" t="s">
        <v>21</v>
      </c>
      <c r="I13" s="12" t="s">
        <v>20</v>
      </c>
    </row>
    <row r="14" spans="2:9" ht="15.75" thickBot="1" x14ac:dyDescent="0.3">
      <c r="B14" s="7"/>
      <c r="C14" s="11" t="s">
        <v>19</v>
      </c>
      <c r="D14" s="10"/>
      <c r="E14" s="10"/>
      <c r="F14" s="10"/>
      <c r="G14" s="10"/>
      <c r="H14" s="10"/>
      <c r="I14" s="10"/>
    </row>
    <row r="15" spans="2:9" ht="30.75" thickBot="1" x14ac:dyDescent="0.3">
      <c r="B15" s="7">
        <v>1</v>
      </c>
      <c r="C15" s="6" t="s">
        <v>18</v>
      </c>
      <c r="D15" s="5" t="s">
        <v>17</v>
      </c>
      <c r="E15" s="5">
        <v>204</v>
      </c>
      <c r="F15" s="5">
        <v>12.86</v>
      </c>
      <c r="G15" s="5">
        <v>6.9</v>
      </c>
      <c r="H15" s="5">
        <v>7.1</v>
      </c>
      <c r="I15" s="5">
        <v>28</v>
      </c>
    </row>
    <row r="16" spans="2:9" ht="30.75" thickBot="1" x14ac:dyDescent="0.3">
      <c r="B16" s="7">
        <v>2</v>
      </c>
      <c r="C16" s="6" t="s">
        <v>16</v>
      </c>
      <c r="D16" s="9" t="s">
        <v>13</v>
      </c>
      <c r="E16" s="5">
        <v>158</v>
      </c>
      <c r="F16" s="5">
        <v>30.36</v>
      </c>
      <c r="G16" s="5">
        <v>8.1</v>
      </c>
      <c r="H16" s="5">
        <v>9.6</v>
      </c>
      <c r="I16" s="5">
        <v>9.9</v>
      </c>
    </row>
    <row r="17" spans="2:9" ht="15.75" thickBot="1" x14ac:dyDescent="0.3">
      <c r="B17" s="7">
        <v>3</v>
      </c>
      <c r="C17" s="6" t="s">
        <v>15</v>
      </c>
      <c r="D17" s="5">
        <v>200</v>
      </c>
      <c r="E17" s="5">
        <v>110</v>
      </c>
      <c r="F17" s="5">
        <v>5.48</v>
      </c>
      <c r="G17" s="5">
        <v>4.2</v>
      </c>
      <c r="H17" s="5">
        <v>3.5</v>
      </c>
      <c r="I17" s="4">
        <v>15.5</v>
      </c>
    </row>
    <row r="18" spans="2:9" ht="15.75" thickBot="1" x14ac:dyDescent="0.3">
      <c r="B18" s="7">
        <v>5</v>
      </c>
      <c r="C18" s="6" t="s">
        <v>14</v>
      </c>
      <c r="D18" s="9" t="s">
        <v>13</v>
      </c>
      <c r="E18" s="5">
        <v>141</v>
      </c>
      <c r="F18" s="5">
        <v>29.2</v>
      </c>
      <c r="G18" s="5">
        <v>2.2000000000000002</v>
      </c>
      <c r="H18" s="5">
        <v>2.7</v>
      </c>
      <c r="I18" s="4">
        <v>27</v>
      </c>
    </row>
    <row r="19" spans="2:9" ht="15.75" thickBot="1" x14ac:dyDescent="0.3">
      <c r="B19" s="7">
        <v>6</v>
      </c>
      <c r="C19" s="6" t="s">
        <v>4</v>
      </c>
      <c r="D19" s="9" t="s">
        <v>12</v>
      </c>
      <c r="E19" s="5">
        <v>60</v>
      </c>
      <c r="F19" s="5">
        <v>2.1</v>
      </c>
      <c r="G19" s="5">
        <v>2.2999999999999998</v>
      </c>
      <c r="H19" s="5">
        <v>0.4</v>
      </c>
      <c r="I19" s="4">
        <v>11.7</v>
      </c>
    </row>
    <row r="20" spans="2:9" ht="15.75" thickBot="1" x14ac:dyDescent="0.3">
      <c r="B20" s="7"/>
      <c r="C20" s="8" t="s">
        <v>11</v>
      </c>
      <c r="D20" s="3"/>
      <c r="E20" s="3">
        <f>E15+E16+E17+E19</f>
        <v>532</v>
      </c>
      <c r="F20" s="3">
        <f>SUMPRODUCT(F15+F16+F17+F18+F19)</f>
        <v>80</v>
      </c>
      <c r="G20" s="3">
        <f>SUMPRODUCT(G15:G19)</f>
        <v>23.7</v>
      </c>
      <c r="H20" s="3">
        <f>SUMPRODUCT(H15:H19)</f>
        <v>23.299999999999997</v>
      </c>
      <c r="I20" s="2">
        <f>SUMPRODUCT(I15:I19)</f>
        <v>92.100000000000009</v>
      </c>
    </row>
    <row r="21" spans="2:9" ht="15.75" thickBot="1" x14ac:dyDescent="0.3">
      <c r="B21" s="7"/>
      <c r="C21" s="8" t="s">
        <v>10</v>
      </c>
      <c r="D21" s="5"/>
      <c r="E21" s="5"/>
      <c r="F21" s="4"/>
      <c r="G21" s="5"/>
      <c r="H21" s="5"/>
      <c r="I21" s="5"/>
    </row>
    <row r="22" spans="2:9" ht="15.75" thickBot="1" x14ac:dyDescent="0.3">
      <c r="B22" s="7"/>
      <c r="C22" s="6" t="s">
        <v>9</v>
      </c>
      <c r="D22" s="5">
        <v>100</v>
      </c>
      <c r="E22" s="5">
        <v>185</v>
      </c>
      <c r="F22" s="5">
        <v>32.590000000000003</v>
      </c>
      <c r="G22" s="5">
        <v>14.7</v>
      </c>
      <c r="H22" s="5">
        <v>12.7</v>
      </c>
      <c r="I22" s="5">
        <v>3</v>
      </c>
    </row>
    <row r="23" spans="2:9" ht="15.75" thickBot="1" x14ac:dyDescent="0.3">
      <c r="B23" s="7"/>
      <c r="C23" s="6" t="s">
        <v>8</v>
      </c>
      <c r="D23" s="5">
        <v>180</v>
      </c>
      <c r="E23" s="5">
        <v>178</v>
      </c>
      <c r="F23" s="5">
        <v>7.09</v>
      </c>
      <c r="G23" s="5">
        <v>5.5</v>
      </c>
      <c r="H23" s="5">
        <v>5.4</v>
      </c>
      <c r="I23" s="5">
        <v>26.9</v>
      </c>
    </row>
    <row r="24" spans="2:9" ht="15.75" thickBot="1" x14ac:dyDescent="0.3">
      <c r="B24" s="7"/>
      <c r="C24" s="6" t="s">
        <v>7</v>
      </c>
      <c r="D24" s="5">
        <v>200</v>
      </c>
      <c r="E24" s="5">
        <v>104</v>
      </c>
      <c r="F24" s="5">
        <v>5.09</v>
      </c>
      <c r="G24" s="5">
        <v>0.8</v>
      </c>
      <c r="H24" s="5">
        <v>0.1</v>
      </c>
      <c r="I24" s="5">
        <v>24.9</v>
      </c>
    </row>
    <row r="25" spans="2:9" ht="15.75" thickBot="1" x14ac:dyDescent="0.3">
      <c r="B25" s="7"/>
      <c r="C25" s="6" t="s">
        <v>6</v>
      </c>
      <c r="D25" s="5">
        <v>200</v>
      </c>
      <c r="E25" s="5">
        <v>26</v>
      </c>
      <c r="F25" s="5">
        <v>12</v>
      </c>
      <c r="G25" s="5">
        <v>0.7</v>
      </c>
      <c r="H25" s="5">
        <v>0</v>
      </c>
      <c r="I25" s="5">
        <v>12.2</v>
      </c>
    </row>
    <row r="26" spans="2:9" ht="15.75" thickBot="1" x14ac:dyDescent="0.3">
      <c r="B26" s="7"/>
      <c r="C26" s="6" t="s">
        <v>5</v>
      </c>
      <c r="D26" s="5">
        <v>20</v>
      </c>
      <c r="E26" s="5">
        <v>39</v>
      </c>
      <c r="F26" s="5">
        <v>1.17</v>
      </c>
      <c r="G26" s="5">
        <v>1.6</v>
      </c>
      <c r="H26" s="5">
        <v>0.3</v>
      </c>
      <c r="I26" s="5">
        <v>7.6</v>
      </c>
    </row>
    <row r="27" spans="2:9" ht="15.75" thickBot="1" x14ac:dyDescent="0.3">
      <c r="B27" s="7"/>
      <c r="C27" s="6" t="s">
        <v>4</v>
      </c>
      <c r="D27" s="5">
        <v>50</v>
      </c>
      <c r="E27" s="5">
        <v>85</v>
      </c>
      <c r="F27" s="5">
        <v>3</v>
      </c>
      <c r="G27" s="5">
        <v>3.3</v>
      </c>
      <c r="H27" s="5">
        <v>0.6</v>
      </c>
      <c r="I27" s="5">
        <v>16.7</v>
      </c>
    </row>
    <row r="28" spans="2:9" ht="15.75" thickBot="1" x14ac:dyDescent="0.3">
      <c r="B28" s="7"/>
      <c r="C28" s="6" t="s">
        <v>3</v>
      </c>
      <c r="D28" s="5">
        <v>200</v>
      </c>
      <c r="E28" s="5">
        <v>127</v>
      </c>
      <c r="F28" s="5">
        <v>48.66</v>
      </c>
      <c r="G28" s="5">
        <v>0.4</v>
      </c>
      <c r="H28" s="5">
        <v>0.2</v>
      </c>
      <c r="I28" s="5">
        <v>31</v>
      </c>
    </row>
    <row r="29" spans="2:9" ht="15.75" thickBot="1" x14ac:dyDescent="0.3">
      <c r="B29" s="7"/>
      <c r="C29" s="8" t="s">
        <v>2</v>
      </c>
      <c r="D29" s="5"/>
      <c r="E29" s="3">
        <f>SUM(E22:E28)</f>
        <v>744</v>
      </c>
      <c r="F29" s="2">
        <f>SUMPRODUCT(F22:F28)</f>
        <v>109.60000000000001</v>
      </c>
      <c r="G29" s="5">
        <f>SUMPRODUCT(G22:G28)</f>
        <v>27</v>
      </c>
      <c r="H29" s="5">
        <f>SUMPRODUCT(H22:H28)</f>
        <v>19.300000000000004</v>
      </c>
      <c r="I29" s="5">
        <f>SUMPRODUCT(I22:I28)</f>
        <v>122.3</v>
      </c>
    </row>
    <row r="30" spans="2:9" ht="15.75" thickBot="1" x14ac:dyDescent="0.3">
      <c r="B30" s="7"/>
      <c r="C30" s="6" t="s">
        <v>1</v>
      </c>
      <c r="D30" s="5"/>
      <c r="E30" s="5">
        <f>E20+E29</f>
        <v>1276</v>
      </c>
      <c r="F30" s="4">
        <f>F20+F29</f>
        <v>189.60000000000002</v>
      </c>
      <c r="G30" s="3">
        <f>SUMPRODUCT(G20+G29)</f>
        <v>50.7</v>
      </c>
      <c r="H30" s="3">
        <f>G20+H29</f>
        <v>43</v>
      </c>
      <c r="I30" s="2">
        <f>I20+I29</f>
        <v>214.4</v>
      </c>
    </row>
    <row r="33" spans="3:3" x14ac:dyDescent="0.25">
      <c r="C33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Лист8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2021-09-20T06:57:51Z</dcterms:modified>
</cp:coreProperties>
</file>