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33" i="2" l="1"/>
  <c r="I32" i="2"/>
  <c r="H32" i="2"/>
  <c r="G32" i="2"/>
  <c r="F32" i="2"/>
  <c r="E32" i="2"/>
  <c r="I22" i="2"/>
  <c r="I33" i="2" s="1"/>
  <c r="H22" i="2"/>
  <c r="H33" i="2" s="1"/>
  <c r="G22" i="2"/>
  <c r="G33" i="2" s="1"/>
  <c r="E22" i="2"/>
  <c r="E33" i="2" s="1"/>
  <c r="E12" i="2"/>
  <c r="F30" i="1" l="1"/>
  <c r="I29" i="1"/>
  <c r="H29" i="1"/>
  <c r="G29" i="1"/>
  <c r="F29" i="1"/>
  <c r="E29" i="1"/>
  <c r="I19" i="1"/>
  <c r="I30" i="1" s="1"/>
  <c r="H19" i="1"/>
  <c r="H30" i="1" s="1"/>
  <c r="G19" i="1"/>
  <c r="G30" i="1" s="1"/>
  <c r="F19" i="1"/>
  <c r="E19" i="1"/>
  <c r="E30" i="1" s="1"/>
</calcChain>
</file>

<file path=xl/sharedStrings.xml><?xml version="1.0" encoding="utf-8"?>
<sst xmlns="http://schemas.openxmlformats.org/spreadsheetml/2006/main" count="90" uniqueCount="60">
  <si>
    <t>филиал Казанская   Вагайского района Тюменской области</t>
  </si>
  <si>
    <t>МЕНЮ</t>
  </si>
  <si>
    <t xml:space="preserve">                     на "21" сентября 2021года</t>
  </si>
  <si>
    <t>4 день</t>
  </si>
  <si>
    <t>Количество детей м/об</t>
  </si>
  <si>
    <t>чел.</t>
  </si>
  <si>
    <t>Количество детей учащихся</t>
  </si>
  <si>
    <t>коррекционники</t>
  </si>
  <si>
    <t>всего довольствующихся</t>
  </si>
  <si>
    <t>№ п/п</t>
  </si>
  <si>
    <t>Наименование блюда</t>
  </si>
  <si>
    <t>Выход блюда в граммах на 1 чел</t>
  </si>
  <si>
    <t>Калорийность</t>
  </si>
  <si>
    <t>Цена</t>
  </si>
  <si>
    <t>белки</t>
  </si>
  <si>
    <t xml:space="preserve">жиры </t>
  </si>
  <si>
    <t>углеводы</t>
  </si>
  <si>
    <r>
      <t xml:space="preserve">     </t>
    </r>
    <r>
      <rPr>
        <b/>
        <i/>
        <sz val="12"/>
        <rFont val="Arial"/>
        <family val="2"/>
        <charset val="204"/>
      </rPr>
      <t>Завтрак</t>
    </r>
  </si>
  <si>
    <t>суп молочный с крупой</t>
  </si>
  <si>
    <t>бутерброд с повидлом</t>
  </si>
  <si>
    <t>20/20</t>
  </si>
  <si>
    <t>хлеб пшеничный</t>
  </si>
  <si>
    <t>50</t>
  </si>
  <si>
    <t>хлеб ржаной</t>
  </si>
  <si>
    <t>40</t>
  </si>
  <si>
    <t>чай с сахаром</t>
  </si>
  <si>
    <t>200</t>
  </si>
  <si>
    <t>мандарин</t>
  </si>
  <si>
    <t>150</t>
  </si>
  <si>
    <t>итого</t>
  </si>
  <si>
    <t>биточки куриные</t>
  </si>
  <si>
    <t>рис припущеный</t>
  </si>
  <si>
    <t>компот из сухофруктов</t>
  </si>
  <si>
    <t xml:space="preserve">йогурт </t>
  </si>
  <si>
    <t>сок</t>
  </si>
  <si>
    <t>апельсин</t>
  </si>
  <si>
    <t>итого:</t>
  </si>
  <si>
    <t>всего:</t>
  </si>
  <si>
    <t>зав.хоз. ___________________</t>
  </si>
  <si>
    <t>Юсупова Р.К.</t>
  </si>
  <si>
    <t>Утверждаю</t>
  </si>
  <si>
    <t xml:space="preserve">                           Руководитель</t>
  </si>
  <si>
    <t>Мухаматуллина Л. У.</t>
  </si>
  <si>
    <t>180</t>
  </si>
  <si>
    <t>Всего</t>
  </si>
  <si>
    <t xml:space="preserve">                     на "22" сен 2021года</t>
  </si>
  <si>
    <t>жиры</t>
  </si>
  <si>
    <t>кукуруза консервированная</t>
  </si>
  <si>
    <t>котлета рыбная из полуфабриката</t>
  </si>
  <si>
    <t>100/5</t>
  </si>
  <si>
    <t>картофель отварной с маслом</t>
  </si>
  <si>
    <t>мандандарин</t>
  </si>
  <si>
    <t>Обед</t>
  </si>
  <si>
    <t>каша пшенная жидкая с маслом</t>
  </si>
  <si>
    <t>200/5</t>
  </si>
  <si>
    <t>бутерброд с маслом</t>
  </si>
  <si>
    <t>30/15</t>
  </si>
  <si>
    <t>кофейный напиток</t>
  </si>
  <si>
    <t>йогурт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</si>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</sst>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2" fillId="0" borderId="0" xfId="0" applyFont="1" applyFill="1"/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0" fillId="0" borderId="1" xfId="0" applyBorder="1"/>
    <xf numFmtId="0" fontId="3" fillId="0" borderId="2" xfId="0" applyFont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5" xfId="0" applyFont="1" applyFill="1" applyBorder="1" applyAlignment="1">
      <alignment horizontal="justify" vertical="top" wrapText="1"/>
    </xf>
    <xf numFmtId="2" fontId="3" fillId="0" borderId="5" xfId="0" applyNumberFormat="1" applyFont="1" applyFill="1" applyBorder="1" applyAlignment="1">
      <alignment horizontal="justify" vertical="top" wrapText="1"/>
    </xf>
    <xf numFmtId="49" fontId="3" fillId="0" borderId="6" xfId="0" applyNumberFormat="1" applyFont="1" applyFill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49" fontId="3" fillId="0" borderId="1" xfId="0" applyNumberFormat="1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justify" vertical="top" wrapText="1"/>
    </xf>
    <xf numFmtId="0" fontId="0" fillId="0" borderId="8" xfId="0" applyBorder="1"/>
    <xf numFmtId="0" fontId="0" fillId="0" borderId="9" xfId="0" applyBorder="1"/>
    <xf numFmtId="0" fontId="3" fillId="0" borderId="0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justify" vertical="top" wrapText="1"/>
    </xf>
    <xf numFmtId="2" fontId="4" fillId="0" borderId="5" xfId="0" applyNumberFormat="1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0" fillId="0" borderId="0" xfId="0" applyBorder="1"/>
    <xf numFmtId="0" fontId="0" fillId="0" borderId="11" xfId="0" applyBorder="1"/>
    <xf numFmtId="0" fontId="4" fillId="0" borderId="4" xfId="0" applyFont="1" applyBorder="1" applyAlignment="1">
      <alignment horizontal="justify" vertical="top" wrapText="1"/>
    </xf>
    <xf numFmtId="2" fontId="6" fillId="0" borderId="5" xfId="0" applyNumberFormat="1" applyFont="1" applyFill="1" applyBorder="1" applyAlignment="1">
      <alignment horizontal="justify" vertical="top" wrapText="1"/>
    </xf>
    <xf numFmtId="0" fontId="0" fillId="0" borderId="12" xfId="0" applyBorder="1"/>
    <xf numFmtId="49" fontId="3" fillId="0" borderId="5" xfId="0" applyNumberFormat="1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L10" sqref="L10"/>
    </sheetView>
  </sheetViews>
  <sheetFormatPr defaultRowHeight="15" x14ac:dyDescent="0.25"/>
  <cols>
    <col min="3" max="3" width="26.5703125" customWidth="1"/>
  </cols>
  <sheetData>
    <row r="1" spans="2:9" x14ac:dyDescent="0.25">
      <c r="C1" s="1"/>
      <c r="D1" s="1"/>
      <c r="E1" s="1"/>
      <c r="F1" s="1"/>
      <c r="G1" s="1"/>
      <c r="H1" s="1"/>
      <c r="I1" s="1"/>
    </row>
    <row r="2" spans="2:9" x14ac:dyDescent="0.25">
      <c r="C2" s="1" t="s">
        <v>0</v>
      </c>
      <c r="D2" s="1"/>
      <c r="E2" s="1"/>
      <c r="F2" s="1"/>
      <c r="G2" s="1"/>
      <c r="H2" s="1"/>
      <c r="I2" s="1"/>
    </row>
    <row r="4" spans="2:9" x14ac:dyDescent="0.25">
      <c r="C4" s="2"/>
      <c r="D4" s="2" t="s">
        <v>1</v>
      </c>
      <c r="E4" s="2"/>
      <c r="F4" s="2"/>
      <c r="G4" s="2"/>
      <c r="H4" s="2"/>
      <c r="I4" s="2"/>
    </row>
    <row r="5" spans="2:9" x14ac:dyDescent="0.25">
      <c r="C5" s="2" t="s">
        <v>2</v>
      </c>
      <c r="D5" s="2"/>
      <c r="E5" s="2"/>
      <c r="F5" s="2"/>
      <c r="G5" s="2"/>
      <c r="H5" s="2"/>
      <c r="I5" s="2" t="s">
        <v>3</v>
      </c>
    </row>
    <row r="6" spans="2:9" x14ac:dyDescent="0.25">
      <c r="C6" s="1" t="s">
        <v>4</v>
      </c>
      <c r="D6" s="3"/>
      <c r="E6" s="4"/>
      <c r="F6" s="4"/>
      <c r="G6" s="4"/>
      <c r="H6" s="4"/>
      <c r="I6" s="3" t="s">
        <v>5</v>
      </c>
    </row>
    <row r="7" spans="2:9" x14ac:dyDescent="0.25">
      <c r="C7" s="1" t="s">
        <v>6</v>
      </c>
      <c r="D7" s="3"/>
      <c r="E7" s="4"/>
      <c r="F7" s="4"/>
      <c r="G7" s="4"/>
      <c r="H7" s="4"/>
      <c r="I7" s="3" t="s">
        <v>5</v>
      </c>
    </row>
    <row r="8" spans="2:9" x14ac:dyDescent="0.25">
      <c r="C8" s="1" t="s">
        <v>7</v>
      </c>
      <c r="D8" s="3"/>
      <c r="E8" s="4"/>
      <c r="F8" s="4"/>
      <c r="G8" s="4"/>
      <c r="H8" s="4"/>
      <c r="I8" s="3" t="s">
        <v>5</v>
      </c>
    </row>
    <row r="9" spans="2:9" x14ac:dyDescent="0.25">
      <c r="C9" s="1" t="s">
        <v>8</v>
      </c>
      <c r="D9" s="3"/>
      <c r="E9" s="4"/>
      <c r="F9" s="4"/>
      <c r="G9" s="4"/>
      <c r="H9" s="4"/>
      <c r="I9" s="3" t="s">
        <v>5</v>
      </c>
    </row>
    <row r="10" spans="2:9" ht="65.25" thickBot="1" x14ac:dyDescent="0.3">
      <c r="B10" s="5" t="s">
        <v>9</v>
      </c>
      <c r="C10" s="5" t="s">
        <v>10</v>
      </c>
      <c r="D10" s="6" t="s">
        <v>11</v>
      </c>
      <c r="E10" s="7" t="s">
        <v>12</v>
      </c>
      <c r="F10" s="7" t="s">
        <v>13</v>
      </c>
      <c r="G10" s="7" t="s">
        <v>14</v>
      </c>
      <c r="H10" s="7" t="s">
        <v>15</v>
      </c>
      <c r="I10" s="7" t="s">
        <v>16</v>
      </c>
    </row>
    <row r="11" spans="2:9" ht="15.75" thickBot="1" x14ac:dyDescent="0.3">
      <c r="B11" s="8"/>
      <c r="C11" s="9" t="s">
        <v>17</v>
      </c>
      <c r="D11" s="10"/>
      <c r="E11" s="10"/>
      <c r="F11" s="10"/>
      <c r="G11" s="10"/>
      <c r="H11" s="10"/>
      <c r="I11" s="10"/>
    </row>
    <row r="12" spans="2:9" ht="15.75" thickBot="1" x14ac:dyDescent="0.3">
      <c r="B12" s="8">
        <v>1</v>
      </c>
      <c r="C12" s="11" t="s">
        <v>18</v>
      </c>
      <c r="D12" s="12">
        <v>250</v>
      </c>
      <c r="E12" s="12">
        <v>220</v>
      </c>
      <c r="F12" s="13"/>
      <c r="G12" s="12">
        <v>6.6</v>
      </c>
      <c r="H12" s="12">
        <v>7.8</v>
      </c>
      <c r="I12" s="12">
        <v>30.8</v>
      </c>
    </row>
    <row r="13" spans="2:9" ht="15.75" thickBot="1" x14ac:dyDescent="0.3">
      <c r="B13" s="8">
        <v>2</v>
      </c>
      <c r="C13" s="11" t="s">
        <v>19</v>
      </c>
      <c r="D13" s="14" t="s">
        <v>20</v>
      </c>
      <c r="E13" s="12">
        <v>126</v>
      </c>
      <c r="F13" s="12"/>
      <c r="G13" s="12">
        <v>1.8</v>
      </c>
      <c r="H13" s="12">
        <v>0.7</v>
      </c>
      <c r="I13" s="12">
        <v>28.2</v>
      </c>
    </row>
    <row r="14" spans="2:9" ht="15.75" thickBot="1" x14ac:dyDescent="0.3">
      <c r="B14" s="8">
        <v>3</v>
      </c>
      <c r="C14" s="15" t="s">
        <v>21</v>
      </c>
      <c r="D14" s="16" t="s">
        <v>22</v>
      </c>
      <c r="E14" s="17">
        <v>98</v>
      </c>
      <c r="F14" s="12"/>
      <c r="G14" s="12">
        <v>4</v>
      </c>
      <c r="H14" s="12">
        <v>0.7</v>
      </c>
      <c r="I14" s="13">
        <v>19</v>
      </c>
    </row>
    <row r="15" spans="2:9" ht="15.75" thickBot="1" x14ac:dyDescent="0.3">
      <c r="B15" s="8">
        <v>4</v>
      </c>
      <c r="C15" s="18" t="s">
        <v>23</v>
      </c>
      <c r="D15" s="16" t="s">
        <v>24</v>
      </c>
      <c r="E15" s="19">
        <v>68</v>
      </c>
      <c r="F15" s="12"/>
      <c r="G15" s="12">
        <v>2.6</v>
      </c>
      <c r="H15" s="12">
        <v>0.5</v>
      </c>
      <c r="I15" s="13">
        <v>13.4</v>
      </c>
    </row>
    <row r="16" spans="2:9" ht="15.75" thickBot="1" x14ac:dyDescent="0.3">
      <c r="B16" s="8">
        <v>5</v>
      </c>
      <c r="C16" s="20" t="s">
        <v>25</v>
      </c>
      <c r="D16" s="16" t="s">
        <v>26</v>
      </c>
      <c r="E16" s="20">
        <v>61</v>
      </c>
      <c r="F16" s="12"/>
      <c r="G16" s="12">
        <v>0.1</v>
      </c>
      <c r="H16" s="12">
        <v>0</v>
      </c>
      <c r="I16" s="13">
        <v>15.1</v>
      </c>
    </row>
    <row r="17" spans="1:9" ht="15.75" thickBot="1" x14ac:dyDescent="0.3">
      <c r="B17" s="8">
        <v>6</v>
      </c>
      <c r="C17" s="20" t="s">
        <v>27</v>
      </c>
      <c r="D17" s="16" t="s">
        <v>28</v>
      </c>
      <c r="E17" s="20">
        <v>91</v>
      </c>
      <c r="F17" s="12"/>
      <c r="G17" s="12">
        <v>0.3</v>
      </c>
      <c r="H17" s="12">
        <v>0.2</v>
      </c>
      <c r="I17" s="13">
        <v>22</v>
      </c>
    </row>
    <row r="18" spans="1:9" ht="15.75" thickBot="1" x14ac:dyDescent="0.3">
      <c r="B18" s="8"/>
      <c r="C18" s="20"/>
      <c r="D18" s="16"/>
      <c r="E18" s="20"/>
      <c r="F18" s="12"/>
      <c r="G18" s="21"/>
      <c r="H18" s="21"/>
      <c r="I18" s="22"/>
    </row>
    <row r="19" spans="1:9" ht="15.75" thickBot="1" x14ac:dyDescent="0.3">
      <c r="B19" s="8"/>
      <c r="C19" s="23" t="s">
        <v>29</v>
      </c>
      <c r="D19" s="24"/>
      <c r="E19" s="21">
        <f>SUM(E12:E18)</f>
        <v>664</v>
      </c>
      <c r="F19" s="22">
        <f>SUM(F12:F18)</f>
        <v>0</v>
      </c>
      <c r="G19" s="12">
        <f>SUMPRODUCT(F12:G17)</f>
        <v>15.4</v>
      </c>
      <c r="H19" s="12">
        <f>SUMPRODUCT(H12:H18)</f>
        <v>9.8999999999999986</v>
      </c>
      <c r="I19" s="12">
        <f>SUMPRODUCT(I12:I18)</f>
        <v>128.5</v>
      </c>
    </row>
    <row r="20" spans="1:9" ht="15.75" thickBot="1" x14ac:dyDescent="0.3">
      <c r="B20" s="8"/>
      <c r="C20" s="11"/>
      <c r="D20" s="12"/>
      <c r="E20" s="12"/>
      <c r="F20" s="12"/>
      <c r="G20" s="12"/>
      <c r="H20" s="12"/>
      <c r="I20" s="12"/>
    </row>
    <row r="21" spans="1:9" ht="15.75" thickBot="1" x14ac:dyDescent="0.3">
      <c r="B21" s="8"/>
      <c r="C21" s="25" t="s">
        <v>30</v>
      </c>
      <c r="D21" s="12">
        <v>120</v>
      </c>
      <c r="E21" s="12">
        <v>288</v>
      </c>
      <c r="F21" s="12"/>
      <c r="G21" s="21">
        <v>19</v>
      </c>
      <c r="H21" s="21">
        <v>16.8</v>
      </c>
      <c r="I21" s="22">
        <v>15.3</v>
      </c>
    </row>
    <row r="22" spans="1:9" ht="15.75" thickBot="1" x14ac:dyDescent="0.3">
      <c r="B22" s="8"/>
      <c r="C22" s="25" t="s">
        <v>31</v>
      </c>
      <c r="D22" s="12">
        <v>180</v>
      </c>
      <c r="E22" s="12">
        <v>220</v>
      </c>
      <c r="F22" s="12"/>
      <c r="G22" s="12">
        <v>4.8</v>
      </c>
      <c r="H22" s="12">
        <v>5.2</v>
      </c>
      <c r="I22" s="12">
        <v>40.9</v>
      </c>
    </row>
    <row r="23" spans="1:9" ht="15.75" thickBot="1" x14ac:dyDescent="0.3">
      <c r="B23" s="8"/>
      <c r="C23" s="26" t="s">
        <v>32</v>
      </c>
      <c r="D23" s="12">
        <v>200</v>
      </c>
      <c r="E23" s="12">
        <v>104</v>
      </c>
      <c r="F23" s="12"/>
      <c r="G23" s="12">
        <v>0.8</v>
      </c>
      <c r="H23" s="12">
        <v>0.1</v>
      </c>
      <c r="I23" s="12">
        <v>24.9</v>
      </c>
    </row>
    <row r="24" spans="1:9" ht="15.75" thickBot="1" x14ac:dyDescent="0.3">
      <c r="B24" s="8"/>
      <c r="C24" s="26" t="s">
        <v>21</v>
      </c>
      <c r="D24" s="12">
        <v>70</v>
      </c>
      <c r="E24" s="12">
        <v>137</v>
      </c>
      <c r="F24" s="12"/>
      <c r="G24" s="12">
        <v>5.6</v>
      </c>
      <c r="H24" s="12">
        <v>0.9</v>
      </c>
      <c r="I24" s="12">
        <v>26.6</v>
      </c>
    </row>
    <row r="25" spans="1:9" ht="15.75" thickBot="1" x14ac:dyDescent="0.3">
      <c r="B25" s="8"/>
      <c r="C25" s="26" t="s">
        <v>23</v>
      </c>
      <c r="D25" s="12">
        <v>30</v>
      </c>
      <c r="E25" s="12">
        <v>85</v>
      </c>
      <c r="F25" s="12"/>
      <c r="G25" s="12">
        <v>2</v>
      </c>
      <c r="H25" s="12">
        <v>0.4</v>
      </c>
      <c r="I25" s="12">
        <v>10</v>
      </c>
    </row>
    <row r="26" spans="1:9" ht="15.75" thickBot="1" x14ac:dyDescent="0.3">
      <c r="B26" s="8"/>
      <c r="C26" s="26" t="s">
        <v>33</v>
      </c>
      <c r="D26" s="12">
        <v>125</v>
      </c>
      <c r="E26" s="12">
        <v>105</v>
      </c>
      <c r="F26" s="12"/>
      <c r="G26" s="12">
        <v>4.0999999999999996</v>
      </c>
      <c r="H26" s="12">
        <v>3.1</v>
      </c>
      <c r="I26" s="12">
        <v>3.2</v>
      </c>
    </row>
    <row r="27" spans="1:9" ht="15.75" thickBot="1" x14ac:dyDescent="0.3">
      <c r="B27" s="8"/>
      <c r="C27" s="26" t="s">
        <v>34</v>
      </c>
      <c r="D27" s="12">
        <v>200</v>
      </c>
      <c r="E27" s="12">
        <v>85</v>
      </c>
      <c r="F27" s="12"/>
      <c r="G27" s="12">
        <v>0.7</v>
      </c>
      <c r="H27" s="12">
        <v>0</v>
      </c>
      <c r="I27" s="12">
        <v>12.2</v>
      </c>
    </row>
    <row r="28" spans="1:9" ht="15.75" thickBot="1" x14ac:dyDescent="0.3">
      <c r="B28" s="8"/>
      <c r="C28" s="26" t="s">
        <v>35</v>
      </c>
      <c r="D28" s="12">
        <v>200</v>
      </c>
      <c r="E28" s="12">
        <v>127</v>
      </c>
      <c r="F28" s="12"/>
      <c r="G28" s="12">
        <v>0.4</v>
      </c>
      <c r="H28" s="12">
        <v>0.2</v>
      </c>
      <c r="I28" s="12">
        <v>31</v>
      </c>
    </row>
    <row r="29" spans="1:9" ht="15.75" thickBot="1" x14ac:dyDescent="0.3">
      <c r="B29" s="8"/>
      <c r="C29" s="26" t="s">
        <v>36</v>
      </c>
      <c r="D29" s="12"/>
      <c r="E29" s="12">
        <f>SUMPRODUCT(E21:E27)</f>
        <v>1024</v>
      </c>
      <c r="F29" s="12">
        <f>SUMPRODUCT(F21:F28)</f>
        <v>0</v>
      </c>
      <c r="G29" s="12">
        <f>SUMPRODUCT(G21:G28)</f>
        <v>37.400000000000006</v>
      </c>
      <c r="H29" s="12">
        <f>SUMPRODUCT(H21:H28)</f>
        <v>26.7</v>
      </c>
      <c r="I29" s="12">
        <f>SUMPRODUCT(I21:I28)</f>
        <v>164.1</v>
      </c>
    </row>
    <row r="30" spans="1:9" ht="16.5" thickBot="1" x14ac:dyDescent="0.3">
      <c r="B30" s="8"/>
      <c r="C30" s="27" t="s">
        <v>37</v>
      </c>
      <c r="D30" s="12"/>
      <c r="E30" s="12">
        <f>E19+E29</f>
        <v>1688</v>
      </c>
      <c r="F30" s="13">
        <f>F19+F29</f>
        <v>0</v>
      </c>
      <c r="G30" s="21">
        <f>G19+G29</f>
        <v>52.800000000000004</v>
      </c>
      <c r="H30" s="21">
        <f>H19+H29</f>
        <v>36.599999999999994</v>
      </c>
      <c r="I30" s="22">
        <f>I19+I29</f>
        <v>292.60000000000002</v>
      </c>
    </row>
    <row r="31" spans="1:9" ht="16.5" thickBot="1" x14ac:dyDescent="0.3">
      <c r="A31" s="28"/>
      <c r="B31" s="29"/>
      <c r="C31" s="30"/>
      <c r="D31" s="12"/>
      <c r="E31" s="21"/>
      <c r="F31" s="31"/>
      <c r="G31" s="32"/>
      <c r="H31" s="32"/>
      <c r="I31" s="32"/>
    </row>
    <row r="32" spans="1:9" x14ac:dyDescent="0.25">
      <c r="A32" s="28"/>
      <c r="B32" s="28"/>
      <c r="C32" s="28"/>
      <c r="D32" s="28"/>
      <c r="E32" s="28"/>
      <c r="F32" s="28"/>
      <c r="G32" s="28"/>
      <c r="H32" s="28"/>
      <c r="I32" s="28"/>
    </row>
    <row r="33" spans="3:9" x14ac:dyDescent="0.25">
      <c r="C33" t="s">
        <v>38</v>
      </c>
      <c r="D33" t="s">
        <v>39</v>
      </c>
    </row>
    <row r="34" spans="3:9" x14ac:dyDescent="0.25">
      <c r="C34" s="2"/>
      <c r="D34" s="2"/>
      <c r="E34" s="2"/>
      <c r="F34" s="2"/>
      <c r="G34" s="2"/>
      <c r="H34" s="2"/>
      <c r="I34" s="2"/>
    </row>
    <row r="35" spans="3:9" x14ac:dyDescent="0.25">
      <c r="C35" s="2"/>
      <c r="D35" s="2"/>
      <c r="E35" s="2"/>
      <c r="F35" s="2"/>
      <c r="G35" s="2"/>
      <c r="H35" s="2"/>
      <c r="I35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6"/>
  <sheetViews>
    <sheetView tabSelected="1" topLeftCell="A10" workbookViewId="0">
      <selection activeCell="A29" sqref="A29"/>
    </sheetView>
  </sheetViews>
  <sheetFormatPr defaultRowHeight="15" x14ac:dyDescent="0.25"/>
  <cols>
    <col min="3" max="3" width="33" customWidth="1"/>
    <col min="4" max="4" width="8.42578125" customWidth="1"/>
  </cols>
  <sheetData>
    <row r="2" spans="2:9" x14ac:dyDescent="0.25">
      <c r="C2" s="1"/>
      <c r="D2" s="1" t="s">
        <v>40</v>
      </c>
      <c r="E2" s="1"/>
      <c r="F2" s="1"/>
      <c r="G2" s="1"/>
      <c r="H2" s="1"/>
      <c r="I2" s="1"/>
    </row>
    <row r="3" spans="2:9" x14ac:dyDescent="0.25">
      <c r="C3" s="1" t="s">
        <v>41</v>
      </c>
      <c r="D3" s="1"/>
      <c r="E3" s="1" t="s">
        <v>42</v>
      </c>
      <c r="F3" s="1"/>
      <c r="G3" s="1"/>
      <c r="H3" s="1"/>
      <c r="I3" s="1"/>
    </row>
    <row r="4" spans="2:9" x14ac:dyDescent="0.25">
      <c r="C4" s="1"/>
      <c r="D4" s="1"/>
      <c r="E4" s="1"/>
      <c r="F4" s="1"/>
      <c r="G4" s="1"/>
      <c r="H4" s="1"/>
      <c r="I4" s="1"/>
    </row>
    <row r="5" spans="2:9" x14ac:dyDescent="0.25">
      <c r="C5" s="1" t="s">
        <v>0</v>
      </c>
      <c r="D5" s="1"/>
      <c r="E5" s="1"/>
      <c r="F5" s="1"/>
      <c r="G5" s="1"/>
      <c r="H5" s="1"/>
      <c r="I5" s="1"/>
    </row>
    <row r="7" spans="2:9" x14ac:dyDescent="0.25">
      <c r="C7" s="2"/>
      <c r="D7" s="2" t="s">
        <v>1</v>
      </c>
      <c r="E7" s="2"/>
      <c r="F7" s="2"/>
      <c r="G7" s="2"/>
      <c r="H7" s="2"/>
      <c r="I7" s="2"/>
    </row>
    <row r="8" spans="2:9" x14ac:dyDescent="0.25">
      <c r="C8" s="2" t="s">
        <v>45</v>
      </c>
      <c r="D8" s="4"/>
      <c r="E8" s="4"/>
      <c r="F8" s="4"/>
      <c r="G8" s="4"/>
      <c r="H8" s="4"/>
      <c r="I8" s="4"/>
    </row>
    <row r="9" spans="2:9" x14ac:dyDescent="0.25">
      <c r="C9" s="1" t="s">
        <v>4</v>
      </c>
      <c r="D9" s="3"/>
      <c r="E9" s="4">
        <v>72</v>
      </c>
      <c r="F9" s="4"/>
      <c r="G9" s="4"/>
      <c r="H9" s="4"/>
      <c r="I9" s="4"/>
    </row>
    <row r="10" spans="2:9" x14ac:dyDescent="0.25">
      <c r="C10" s="1" t="s">
        <v>6</v>
      </c>
      <c r="D10" s="3"/>
      <c r="E10" s="4">
        <v>20</v>
      </c>
      <c r="F10" s="4"/>
      <c r="G10" s="4"/>
      <c r="H10" s="4"/>
      <c r="I10" s="4"/>
    </row>
    <row r="11" spans="2:9" x14ac:dyDescent="0.25">
      <c r="C11" s="1" t="s">
        <v>7</v>
      </c>
      <c r="D11" s="3"/>
      <c r="E11" s="4">
        <v>2</v>
      </c>
      <c r="F11" s="4"/>
      <c r="G11" s="4"/>
      <c r="H11" s="4"/>
      <c r="I11" s="4"/>
    </row>
    <row r="12" spans="2:9" x14ac:dyDescent="0.25">
      <c r="C12" s="1" t="s">
        <v>8</v>
      </c>
      <c r="D12" s="3"/>
      <c r="E12" s="4">
        <f>SUM(E9:E11)</f>
        <v>94</v>
      </c>
      <c r="F12" s="4"/>
      <c r="G12" s="4"/>
      <c r="H12" s="4"/>
      <c r="I12" s="4"/>
    </row>
    <row r="13" spans="2:9" ht="65.25" thickBot="1" x14ac:dyDescent="0.3">
      <c r="B13" s="5" t="s">
        <v>9</v>
      </c>
      <c r="C13" s="5" t="s">
        <v>10</v>
      </c>
      <c r="D13" s="6" t="s">
        <v>11</v>
      </c>
      <c r="E13" s="7" t="s">
        <v>12</v>
      </c>
      <c r="F13" s="7" t="s">
        <v>13</v>
      </c>
      <c r="G13" s="7" t="s">
        <v>14</v>
      </c>
      <c r="H13" s="7" t="s">
        <v>46</v>
      </c>
      <c r="I13" s="7" t="s">
        <v>16</v>
      </c>
    </row>
    <row r="14" spans="2:9" ht="45.75" thickBot="1" x14ac:dyDescent="0.3">
      <c r="B14" s="8"/>
      <c r="C14" s="9" t="s">
        <v>17</v>
      </c>
      <c r="D14" s="10"/>
      <c r="E14" s="10"/>
      <c r="F14" s="10"/>
      <c r="G14" s="10"/>
      <c r="H14" s="10"/>
      <c r="I14" s="10"/>
    </row>
    <row r="15" spans="2:9" ht="32.25" customHeight="1" thickBot="1" x14ac:dyDescent="0.3">
      <c r="B15" s="8">
        <v>1</v>
      </c>
      <c r="C15" s="11" t="s">
        <v>47</v>
      </c>
      <c r="D15" s="12">
        <v>100</v>
      </c>
      <c r="E15" s="12">
        <v>86</v>
      </c>
      <c r="F15" s="12">
        <v>12.27</v>
      </c>
      <c r="G15" s="12">
        <v>7.1</v>
      </c>
      <c r="H15" s="12">
        <v>0.1</v>
      </c>
      <c r="I15" s="12">
        <v>14.2</v>
      </c>
    </row>
    <row r="16" spans="2:9" ht="29.25" customHeight="1" thickBot="1" x14ac:dyDescent="0.3">
      <c r="B16" s="8">
        <v>2</v>
      </c>
      <c r="C16" s="11" t="s">
        <v>48</v>
      </c>
      <c r="D16" s="33" t="s">
        <v>49</v>
      </c>
      <c r="E16" s="12">
        <v>272</v>
      </c>
      <c r="F16" s="12">
        <v>26.74</v>
      </c>
      <c r="G16" s="12">
        <v>18.5</v>
      </c>
      <c r="H16" s="12">
        <v>12.1</v>
      </c>
      <c r="I16" s="12">
        <v>0.1</v>
      </c>
    </row>
    <row r="17" spans="2:9" ht="25.5" customHeight="1" thickBot="1" x14ac:dyDescent="0.3">
      <c r="B17" s="8">
        <v>3</v>
      </c>
      <c r="C17" s="11" t="s">
        <v>50</v>
      </c>
      <c r="D17" s="33" t="s">
        <v>43</v>
      </c>
      <c r="E17" s="12">
        <v>199</v>
      </c>
      <c r="F17" s="12">
        <v>14.59</v>
      </c>
      <c r="G17" s="12">
        <v>3.9</v>
      </c>
      <c r="H17" s="12">
        <v>6.8</v>
      </c>
      <c r="I17" s="12">
        <v>30.6</v>
      </c>
    </row>
    <row r="18" spans="2:9" ht="23.25" customHeight="1" thickBot="1" x14ac:dyDescent="0.3">
      <c r="B18" s="8">
        <v>4</v>
      </c>
      <c r="C18" s="11" t="s">
        <v>32</v>
      </c>
      <c r="D18" s="33" t="s">
        <v>26</v>
      </c>
      <c r="E18" s="12">
        <v>98</v>
      </c>
      <c r="F18" s="12">
        <v>3.51</v>
      </c>
      <c r="G18" s="12">
        <v>0.7</v>
      </c>
      <c r="H18" s="12">
        <v>0</v>
      </c>
      <c r="I18" s="12">
        <v>23.9</v>
      </c>
    </row>
    <row r="19" spans="2:9" ht="21" customHeight="1" thickBot="1" x14ac:dyDescent="0.3">
      <c r="B19" s="8"/>
      <c r="C19" s="11" t="s">
        <v>51</v>
      </c>
      <c r="D19" s="21">
        <v>150</v>
      </c>
      <c r="E19" s="21">
        <v>91</v>
      </c>
      <c r="F19" s="21">
        <v>19.64</v>
      </c>
      <c r="G19" s="21">
        <v>0.3</v>
      </c>
      <c r="H19" s="21">
        <v>0.2</v>
      </c>
      <c r="I19" s="21">
        <v>22</v>
      </c>
    </row>
    <row r="20" spans="2:9" ht="24.75" customHeight="1" thickBot="1" x14ac:dyDescent="0.3">
      <c r="B20" s="8"/>
      <c r="C20" s="11" t="s">
        <v>21</v>
      </c>
      <c r="D20" s="12">
        <v>35</v>
      </c>
      <c r="E20" s="12">
        <v>69</v>
      </c>
      <c r="F20" s="17">
        <v>1.2</v>
      </c>
      <c r="G20" s="17">
        <v>2.8</v>
      </c>
      <c r="H20" s="17">
        <v>0.5</v>
      </c>
      <c r="I20" s="17">
        <v>13.3</v>
      </c>
    </row>
    <row r="21" spans="2:9" ht="21.75" customHeight="1" thickBot="1" x14ac:dyDescent="0.3">
      <c r="B21" s="8">
        <v>5</v>
      </c>
      <c r="C21" s="11" t="s">
        <v>23</v>
      </c>
      <c r="D21" s="12">
        <v>20</v>
      </c>
      <c r="E21" s="34">
        <v>34</v>
      </c>
      <c r="F21" s="35">
        <v>2.04</v>
      </c>
      <c r="G21" s="20">
        <v>1.3</v>
      </c>
      <c r="H21" s="20">
        <v>0.2</v>
      </c>
      <c r="I21" s="35">
        <v>6.7</v>
      </c>
    </row>
    <row r="22" spans="2:9" ht="15.75" thickBot="1" x14ac:dyDescent="0.3">
      <c r="B22" s="8"/>
      <c r="C22" s="11" t="s">
        <v>29</v>
      </c>
      <c r="D22" s="12"/>
      <c r="E22" s="12">
        <f>SUM(E15:E21)</f>
        <v>849</v>
      </c>
      <c r="F22" s="12">
        <v>80</v>
      </c>
      <c r="G22" s="12">
        <f>SUMPRODUCT(G15:G21)</f>
        <v>34.599999999999994</v>
      </c>
      <c r="H22" s="12">
        <f>SUMPRODUCT(H15:H21)</f>
        <v>19.899999999999999</v>
      </c>
      <c r="I22" s="12">
        <f>SUMPRODUCT(I15:I21)</f>
        <v>110.8</v>
      </c>
    </row>
    <row r="23" spans="2:9" ht="15.75" thickBot="1" x14ac:dyDescent="0.3">
      <c r="B23" s="8"/>
      <c r="C23" s="30" t="s">
        <v>52</v>
      </c>
      <c r="D23" s="12"/>
      <c r="E23" s="12"/>
      <c r="F23" s="12"/>
      <c r="G23" s="12"/>
      <c r="H23" s="12"/>
      <c r="I23" s="12"/>
    </row>
    <row r="24" spans="2:9" ht="26.25" customHeight="1" thickBot="1" x14ac:dyDescent="0.3">
      <c r="B24" s="8"/>
      <c r="C24" s="11" t="s">
        <v>53</v>
      </c>
      <c r="D24" s="12" t="s">
        <v>54</v>
      </c>
      <c r="E24" s="12">
        <v>258</v>
      </c>
      <c r="F24" s="12">
        <v>27.1</v>
      </c>
      <c r="G24" s="12">
        <v>8.3000000000000007</v>
      </c>
      <c r="H24" s="12">
        <v>8.8000000000000007</v>
      </c>
      <c r="I24" s="12">
        <v>36.5</v>
      </c>
    </row>
    <row r="25" spans="2:9" ht="23.25" customHeight="1" thickBot="1" x14ac:dyDescent="0.3">
      <c r="B25" s="8"/>
      <c r="C25" s="11" t="s">
        <v>55</v>
      </c>
      <c r="D25" s="12" t="s">
        <v>56</v>
      </c>
      <c r="E25" s="12">
        <v>178</v>
      </c>
      <c r="F25" s="12">
        <v>9.8000000000000007</v>
      </c>
      <c r="G25" s="12">
        <v>1.9</v>
      </c>
      <c r="H25" s="12">
        <v>12.3</v>
      </c>
      <c r="I25" s="12">
        <v>14.9</v>
      </c>
    </row>
    <row r="26" spans="2:9" ht="21.75" customHeight="1" thickBot="1" x14ac:dyDescent="0.3">
      <c r="B26" s="8"/>
      <c r="C26" s="11" t="s">
        <v>57</v>
      </c>
      <c r="D26" s="12">
        <v>200</v>
      </c>
      <c r="E26" s="12">
        <v>94</v>
      </c>
      <c r="F26" s="12">
        <v>4.1399999999999997</v>
      </c>
      <c r="G26" s="12">
        <v>2.2000000000000002</v>
      </c>
      <c r="H26" s="12">
        <v>1.9</v>
      </c>
      <c r="I26" s="12">
        <v>17</v>
      </c>
    </row>
    <row r="27" spans="2:9" ht="25.5" customHeight="1" thickBot="1" x14ac:dyDescent="0.3">
      <c r="B27" s="8"/>
      <c r="C27" s="30" t="s">
        <v>21</v>
      </c>
      <c r="D27" s="21">
        <v>30</v>
      </c>
      <c r="E27" s="21">
        <v>59</v>
      </c>
      <c r="F27" s="22">
        <v>1.75</v>
      </c>
      <c r="G27" s="21">
        <v>2.4</v>
      </c>
      <c r="H27" s="21">
        <v>0.4</v>
      </c>
      <c r="I27" s="22">
        <v>11.4</v>
      </c>
    </row>
    <row r="28" spans="2:9" ht="17.25" customHeight="1" thickBot="1" x14ac:dyDescent="0.3">
      <c r="B28" s="8"/>
      <c r="C28" s="11" t="s">
        <v>23</v>
      </c>
      <c r="D28" s="12">
        <v>20</v>
      </c>
      <c r="E28" s="12">
        <v>34</v>
      </c>
      <c r="F28" s="12">
        <v>1.2</v>
      </c>
      <c r="G28" s="12">
        <v>1.3</v>
      </c>
      <c r="H28" s="12">
        <v>0.2</v>
      </c>
      <c r="I28" s="12">
        <v>6.7</v>
      </c>
    </row>
    <row r="29" spans="2:9" ht="15.75" thickBot="1" x14ac:dyDescent="0.3">
      <c r="B29" s="8"/>
      <c r="C29" s="11" t="s">
        <v>58</v>
      </c>
      <c r="D29" s="12">
        <v>200</v>
      </c>
      <c r="E29" s="12">
        <v>85</v>
      </c>
      <c r="F29" s="12">
        <v>17.2</v>
      </c>
      <c r="G29" s="12">
        <v>4.9000000000000004</v>
      </c>
      <c r="H29" s="12">
        <v>3</v>
      </c>
      <c r="I29" s="12">
        <v>8.5</v>
      </c>
    </row>
    <row r="30" spans="2:9" ht="15.75" thickBot="1" x14ac:dyDescent="0.3">
      <c r="B30" s="8"/>
      <c r="C30" s="11" t="s">
        <v>34</v>
      </c>
      <c r="D30" s="12">
        <v>200</v>
      </c>
      <c r="E30" s="12">
        <v>105</v>
      </c>
      <c r="F30" s="12">
        <v>12</v>
      </c>
      <c r="G30" s="12">
        <v>0.7</v>
      </c>
      <c r="H30" s="12">
        <v>0</v>
      </c>
      <c r="I30" s="12">
        <v>12.2</v>
      </c>
    </row>
    <row r="31" spans="2:9" ht="15.75" thickBot="1" x14ac:dyDescent="0.3">
      <c r="B31" s="8"/>
      <c r="C31" s="11" t="s">
        <v>59</v>
      </c>
      <c r="D31" s="12">
        <v>150</v>
      </c>
      <c r="E31" s="12">
        <v>81</v>
      </c>
      <c r="F31" s="12">
        <v>36.409999999999997</v>
      </c>
      <c r="G31" s="12">
        <v>0.4</v>
      </c>
      <c r="H31" s="12">
        <v>0.2</v>
      </c>
      <c r="I31" s="12">
        <v>31</v>
      </c>
    </row>
    <row r="32" spans="2:9" ht="30.75" thickBot="1" x14ac:dyDescent="0.3">
      <c r="B32" s="8"/>
      <c r="C32" s="30" t="s">
        <v>36</v>
      </c>
      <c r="D32" s="12"/>
      <c r="E32" s="21">
        <f>SUMPRODUCT(E24:E31)</f>
        <v>894</v>
      </c>
      <c r="F32" s="22">
        <f>SUMPRODUCT(F24:F31)</f>
        <v>109.60000000000001</v>
      </c>
      <c r="G32" s="21">
        <f>SUMPRODUCT(G24:G31)</f>
        <v>22.099999999999998</v>
      </c>
      <c r="H32" s="21">
        <f>SUMPRODUCT(H24:H31)</f>
        <v>26.799999999999997</v>
      </c>
      <c r="I32" s="22">
        <f>SUMPRODUCT(I24:I31)</f>
        <v>138.20000000000002</v>
      </c>
    </row>
    <row r="33" spans="2:9" ht="15.75" thickBot="1" x14ac:dyDescent="0.3">
      <c r="B33" s="8"/>
      <c r="C33" s="30" t="s">
        <v>44</v>
      </c>
      <c r="D33" s="12"/>
      <c r="E33" s="21">
        <f>SUMPRODUCT(E22+E32)</f>
        <v>1743</v>
      </c>
      <c r="F33" s="22">
        <f>F22+F32</f>
        <v>189.60000000000002</v>
      </c>
      <c r="G33" s="21">
        <f>G22+G32</f>
        <v>56.699999999999989</v>
      </c>
      <c r="H33" s="21">
        <f>H22+H32</f>
        <v>46.699999999999996</v>
      </c>
      <c r="I33" s="22">
        <f>I22+I32</f>
        <v>249</v>
      </c>
    </row>
    <row r="34" spans="2:9" x14ac:dyDescent="0.25">
      <c r="C34" t="s">
        <v>38</v>
      </c>
      <c r="D34" t="s">
        <v>39</v>
      </c>
    </row>
    <row r="35" spans="2:9" x14ac:dyDescent="0.25">
      <c r="C35" s="2"/>
      <c r="D35" s="2"/>
      <c r="E35" s="2"/>
      <c r="F35" s="2"/>
      <c r="G35" s="2"/>
      <c r="H35" s="2"/>
      <c r="I35" s="2"/>
    </row>
    <row r="36" spans="2:9" x14ac:dyDescent="0.25">
      <c r="C36" s="2"/>
      <c r="D36" s="2"/>
      <c r="E36" s="2"/>
      <c r="F36" s="2"/>
      <c r="G36" s="2"/>
      <c r="H36" s="2"/>
      <c r="I36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6" sqref="N16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2021-09-23T06:38:19Z</dcterms:modified>
</cp:coreProperties>
</file>